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4\65424016\01_VYZVA\Podklady\01_Podklad_PHVZ\"/>
    </mc:Choice>
  </mc:AlternateContent>
  <xr:revisionPtr revIDLastSave="0" documentId="13_ncr:1_{B88870C7-00F9-49BE-B1A3-654136F04F0B}" xr6:coauthVersionLast="47" xr6:coauthVersionMax="47" xr10:uidLastSave="{00000000-0000-0000-0000-000000000000}"/>
  <bookViews>
    <workbookView xWindow="28680" yWindow="-120" windowWidth="29040" windowHeight="16440" xr2:uid="{B15CFCD7-9967-4579-8F56-6B671778B29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E11" i="1" s="1"/>
  <c r="C9" i="1"/>
  <c r="E9" i="1" s="1"/>
  <c r="C7" i="1"/>
  <c r="E7" i="1" s="1"/>
  <c r="E21" i="1"/>
  <c r="E14" i="1"/>
  <c r="E15" i="1"/>
  <c r="E16" i="1"/>
  <c r="E17" i="1"/>
  <c r="E18" i="1"/>
  <c r="E19" i="1"/>
  <c r="E20" i="1"/>
  <c r="E8" i="1"/>
  <c r="E10" i="1"/>
  <c r="E12" i="1"/>
  <c r="E13" i="1"/>
  <c r="E6" i="1"/>
  <c r="E22" i="1" l="1"/>
</calcChain>
</file>

<file path=xl/sharedStrings.xml><?xml version="1.0" encoding="utf-8"?>
<sst xmlns="http://schemas.openxmlformats.org/spreadsheetml/2006/main" count="45" uniqueCount="45">
  <si>
    <t>5956134015</t>
  </si>
  <si>
    <t>Pražec ocelový tv. Y příčný vystrojené (úklon 1:40) základní 49 rozevření 600</t>
  </si>
  <si>
    <t>5956134017</t>
  </si>
  <si>
    <t>Pražec ocelový tv. Y příčný vystrojené (úklon 1:40) základní 49 rozevření 650</t>
  </si>
  <si>
    <t>5956134020</t>
  </si>
  <si>
    <t>Pražec ocelový tv. Y příčný vystrojené (úklon 1:40) přechodové 49 rozevření 600</t>
  </si>
  <si>
    <t>5956134022</t>
  </si>
  <si>
    <t>Pražec ocelový tv. Y příčný vystrojené (úklon 1:40) přechodové 49 rozevření 650</t>
  </si>
  <si>
    <t>5956134025</t>
  </si>
  <si>
    <t>Pražec ocelový tv. Y příčný vystrojené (úklon 1:40) základní 49 pozink rozevření 600 s antikorozní povrchovou úpravou</t>
  </si>
  <si>
    <t>5956134027</t>
  </si>
  <si>
    <t>Pražec ocelový tv. Y příčný vystrojené (úklon 1:40) základní 49 pozink rozevření 650 s antikorozní povrchovou úpravou</t>
  </si>
  <si>
    <t>5956134028</t>
  </si>
  <si>
    <t>Pražec ocelový tv. Y příčný vystrojené (úklon 1:40) přechodové 49 pozink rozevření 600 s antikorozní povrchovou úpravou</t>
  </si>
  <si>
    <t>5956134029</t>
  </si>
  <si>
    <t>Pražec ocelový tv. Y příčný vystrojené (úklon 1:40) přechodové 49 pozink rozevření 650 s antikorozní povrchovou úpravou</t>
  </si>
  <si>
    <t>5956134065</t>
  </si>
  <si>
    <t>Pražec ocelový tv. Y příčný vystrojené (úklon 1:20) základní 49 rozevření 600</t>
  </si>
  <si>
    <t>5956134070</t>
  </si>
  <si>
    <t>Pražec ocelový tv. Y příčný vystrojené (úklon 1:20) základní 49 rozevření 650</t>
  </si>
  <si>
    <t>5956134075</t>
  </si>
  <si>
    <t>Pražec ocelový tv. Y příčný vystrojené (úklon 1:20) přechodové 49 rozevření 600</t>
  </si>
  <si>
    <t>5956134080</t>
  </si>
  <si>
    <t>Pražec ocelový tv. Y příčný vystrojené (úklon 1:20) přechodové 49 rozevření 650</t>
  </si>
  <si>
    <t>5956134085</t>
  </si>
  <si>
    <t>Pražec ocelový tv. Y příčný vystrojené (úklon 1:20) základní 49 pozink rozevření 600 s antikorozní povrchovou úpravou</t>
  </si>
  <si>
    <t>5956134090</t>
  </si>
  <si>
    <t>Pražec ocelový tv. Y příčný vystrojené (úklon 1:20) základní 49 pozink rozevření 650 s antikorozní povrchovou úpravou</t>
  </si>
  <si>
    <t>5956134092</t>
  </si>
  <si>
    <t>Pražec ocelový tv. Y příčný vystrojené (úklon 1:20) přechodové 49 pozink rozevření 600 s antikorozní povrchovou úpravou</t>
  </si>
  <si>
    <t>5956134095</t>
  </si>
  <si>
    <t>Pražec ocelový tv. Y příčný vystrojené (úklon 1:20) přechodové 49 pozink rozevření 650 s antikorozní povrchovou úpravou</t>
  </si>
  <si>
    <t>číslo položky</t>
  </si>
  <si>
    <t xml:space="preserve">Název </t>
  </si>
  <si>
    <t>počet 
(ks)</t>
  </si>
  <si>
    <t>Formulář pro cenovou nabídku</t>
  </si>
  <si>
    <t>Dodávka ocelových pražců Y</t>
  </si>
  <si>
    <t>cena celkem</t>
  </si>
  <si>
    <t>1) doprava</t>
  </si>
  <si>
    <t>2) rozšíření rozchodu do 16mm včetně</t>
  </si>
  <si>
    <t>3) odizolování pražce pro vložení na elektrifikovanou trať</t>
  </si>
  <si>
    <t>v ceně všech položek je zahrnuto:</t>
  </si>
  <si>
    <t>jednotková cena (Kč bez DPH)</t>
  </si>
  <si>
    <t>cena 
(Kč bez DPH)</t>
  </si>
  <si>
    <t>- buňka určená k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</si>
</sst>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3" formatCode="_-* #,##0.00_-;\-* #,##0.00_-;_-* &quot;-&quot;??_-;_-@_-"/>
    <numFmt numFmtId="164" formatCode="_-* #,##0.00\ _K_č_-;\-* #,##0.00\ _K_č_-;_-* &quot;-&quot;??\ _K_č_-;_-@_-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u/>
      <sz val="16"/>
      <color theme="1"/>
      <name val="Verdana"/>
      <family val="2"/>
      <charset val="238"/>
    </font>
    <font>
      <b/>
      <u/>
      <sz val="2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  <xf numFmtId="0" fontId="4" fillId="0" borderId="10" xfId="0" applyFon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 wrapText="1"/>
    </xf>
    <xf numFmtId="0" fontId="0" fillId="0" borderId="2" xfId="0" applyBorder="1" applyAlignment="1" applyProtection="1">
      <alignment vertical="center"/>
    </xf>
    <xf numFmtId="164" fontId="5" fillId="0" borderId="6" xfId="0" applyNumberFormat="1" applyFont="1" applyBorder="1" applyAlignment="1" applyProtection="1">
      <alignment vertical="center"/>
    </xf>
    <xf numFmtId="49" fontId="0" fillId="0" borderId="14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164" fontId="5" fillId="0" borderId="7" xfId="0" applyNumberFormat="1" applyFont="1" applyBorder="1" applyAlignment="1" applyProtection="1">
      <alignment vertical="center"/>
    </xf>
    <xf numFmtId="49" fontId="0" fillId="0" borderId="15" xfId="0" applyNumberFormat="1" applyBorder="1" applyAlignment="1" applyProtection="1">
      <alignment horizontal="center" vertical="center"/>
    </xf>
    <xf numFmtId="0" fontId="0" fillId="0" borderId="5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/>
    </xf>
    <xf numFmtId="164" fontId="5" fillId="0" borderId="8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7" fontId="5" fillId="0" borderId="9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right"/>
    </xf>
    <xf numFmtId="0" fontId="6" fillId="0" borderId="0" xfId="0" applyFont="1" applyProtection="1"/>
    <xf numFmtId="0" fontId="0" fillId="0" borderId="0" xfId="0" applyProtection="1"/>
    <xf numFmtId="43" fontId="2" fillId="3" borderId="2" xfId="1" applyFont="1" applyFill="1" applyBorder="1" applyAlignment="1" applyProtection="1">
      <alignment vertical="center"/>
      <protection locked="0"/>
    </xf>
    <xf numFmtId="43" fontId="2" fillId="3" borderId="1" xfId="1" applyFont="1" applyFill="1" applyBorder="1" applyAlignment="1" applyProtection="1">
      <alignment vertical="center"/>
      <protection locked="0"/>
    </xf>
    <xf numFmtId="49" fontId="6" fillId="0" borderId="0" xfId="0" applyNumberFormat="1" applyFont="1" applyProtection="1"/>
    <xf numFmtId="0" fontId="0" fillId="3" borderId="16" xfId="0" applyFill="1" applyBorder="1" applyAlignment="1" applyProtection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3FBBF-0F2E-49B8-B55F-AA2494796C0E}">
  <dimension ref="A1:E28"/>
  <sheetViews>
    <sheetView tabSelected="1" workbookViewId="0">
      <pane ySplit="5" topLeftCell="A6" activePane="bottomLeft" state="frozen"/>
      <selection pane="bottomLeft" activeCell="G21" sqref="G21"/>
    </sheetView>
  </sheetViews>
  <sheetFormatPr defaultColWidth="8.75" defaultRowHeight="12.75" x14ac:dyDescent="0.2"/>
  <cols>
    <col min="1" max="1" width="12.375" style="1" customWidth="1"/>
    <col min="2" max="2" width="66.125" style="1" customWidth="1"/>
    <col min="3" max="3" width="9.5" style="1" customWidth="1"/>
    <col min="4" max="4" width="17" style="1" customWidth="1"/>
    <col min="5" max="5" width="23.125" style="1" customWidth="1"/>
    <col min="6" max="6" width="8.75" style="1" customWidth="1"/>
    <col min="7" max="7" width="17.375" style="1" bestFit="1" customWidth="1"/>
    <col min="8" max="16384" width="8.75" style="1"/>
  </cols>
  <sheetData>
    <row r="1" spans="1:5" ht="19.5" x14ac:dyDescent="0.2">
      <c r="B1" s="2" t="s">
        <v>35</v>
      </c>
    </row>
    <row r="2" spans="1:5" ht="5.45" customHeight="1" x14ac:dyDescent="0.2">
      <c r="B2" s="3"/>
    </row>
    <row r="3" spans="1:5" ht="29.25" x14ac:dyDescent="0.2">
      <c r="B3" s="3" t="s">
        <v>36</v>
      </c>
    </row>
    <row r="4" spans="1:5" ht="11.45" customHeight="1" thickBot="1" x14ac:dyDescent="0.25">
      <c r="A4" s="4"/>
      <c r="B4" s="5"/>
      <c r="C4" s="4"/>
      <c r="D4" s="4"/>
      <c r="E4" s="4"/>
    </row>
    <row r="5" spans="1:5" ht="44.25" thickTop="1" thickBot="1" x14ac:dyDescent="0.25">
      <c r="A5" s="6" t="s">
        <v>32</v>
      </c>
      <c r="B5" s="7" t="s">
        <v>33</v>
      </c>
      <c r="C5" s="8" t="s">
        <v>34</v>
      </c>
      <c r="D5" s="8" t="s">
        <v>42</v>
      </c>
      <c r="E5" s="9" t="s">
        <v>43</v>
      </c>
    </row>
    <row r="6" spans="1:5" ht="26.25" thickTop="1" x14ac:dyDescent="0.2">
      <c r="A6" s="10" t="s">
        <v>0</v>
      </c>
      <c r="B6" s="11" t="s">
        <v>1</v>
      </c>
      <c r="C6" s="12">
        <v>1</v>
      </c>
      <c r="D6" s="28"/>
      <c r="E6" s="13">
        <f>D6*C6</f>
        <v>0</v>
      </c>
    </row>
    <row r="7" spans="1:5" ht="25.5" x14ac:dyDescent="0.2">
      <c r="A7" s="14" t="s">
        <v>2</v>
      </c>
      <c r="B7" s="15" t="s">
        <v>3</v>
      </c>
      <c r="C7" s="16">
        <f>1911+532</f>
        <v>2443</v>
      </c>
      <c r="D7" s="28"/>
      <c r="E7" s="13">
        <f t="shared" ref="E7:E21" si="0">D7*C7</f>
        <v>0</v>
      </c>
    </row>
    <row r="8" spans="1:5" ht="25.5" x14ac:dyDescent="0.2">
      <c r="A8" s="14" t="s">
        <v>4</v>
      </c>
      <c r="B8" s="15" t="s">
        <v>5</v>
      </c>
      <c r="C8" s="16">
        <v>1</v>
      </c>
      <c r="D8" s="28"/>
      <c r="E8" s="13">
        <f t="shared" si="0"/>
        <v>0</v>
      </c>
    </row>
    <row r="9" spans="1:5" ht="25.5" x14ac:dyDescent="0.2">
      <c r="A9" s="14" t="s">
        <v>6</v>
      </c>
      <c r="B9" s="15" t="s">
        <v>7</v>
      </c>
      <c r="C9" s="16">
        <f>4+4</f>
        <v>8</v>
      </c>
      <c r="D9" s="28"/>
      <c r="E9" s="13">
        <f t="shared" si="0"/>
        <v>0</v>
      </c>
    </row>
    <row r="10" spans="1:5" ht="25.5" x14ac:dyDescent="0.2">
      <c r="A10" s="14" t="s">
        <v>8</v>
      </c>
      <c r="B10" s="15" t="s">
        <v>9</v>
      </c>
      <c r="C10" s="16">
        <v>1</v>
      </c>
      <c r="D10" s="29"/>
      <c r="E10" s="13">
        <f t="shared" si="0"/>
        <v>0</v>
      </c>
    </row>
    <row r="11" spans="1:5" ht="25.5" x14ac:dyDescent="0.2">
      <c r="A11" s="14" t="s">
        <v>10</v>
      </c>
      <c r="B11" s="15" t="s">
        <v>11</v>
      </c>
      <c r="C11" s="16">
        <f>34+16</f>
        <v>50</v>
      </c>
      <c r="D11" s="29"/>
      <c r="E11" s="13">
        <f t="shared" si="0"/>
        <v>0</v>
      </c>
    </row>
    <row r="12" spans="1:5" ht="25.5" x14ac:dyDescent="0.2">
      <c r="A12" s="14" t="s">
        <v>12</v>
      </c>
      <c r="B12" s="15" t="s">
        <v>13</v>
      </c>
      <c r="C12" s="16">
        <v>1</v>
      </c>
      <c r="D12" s="29"/>
      <c r="E12" s="13">
        <f t="shared" si="0"/>
        <v>0</v>
      </c>
    </row>
    <row r="13" spans="1:5" ht="25.5" x14ac:dyDescent="0.2">
      <c r="A13" s="14" t="s">
        <v>14</v>
      </c>
      <c r="B13" s="15" t="s">
        <v>15</v>
      </c>
      <c r="C13" s="16">
        <v>1</v>
      </c>
      <c r="D13" s="29"/>
      <c r="E13" s="13">
        <f t="shared" si="0"/>
        <v>0</v>
      </c>
    </row>
    <row r="14" spans="1:5" ht="25.5" x14ac:dyDescent="0.2">
      <c r="A14" s="14" t="s">
        <v>16</v>
      </c>
      <c r="B14" s="15" t="s">
        <v>17</v>
      </c>
      <c r="C14" s="16">
        <v>1</v>
      </c>
      <c r="D14" s="28"/>
      <c r="E14" s="13">
        <f t="shared" si="0"/>
        <v>0</v>
      </c>
    </row>
    <row r="15" spans="1:5" ht="25.5" x14ac:dyDescent="0.2">
      <c r="A15" s="14" t="s">
        <v>18</v>
      </c>
      <c r="B15" s="15" t="s">
        <v>19</v>
      </c>
      <c r="C15" s="16">
        <v>1</v>
      </c>
      <c r="D15" s="28"/>
      <c r="E15" s="13">
        <f t="shared" si="0"/>
        <v>0</v>
      </c>
    </row>
    <row r="16" spans="1:5" ht="25.5" x14ac:dyDescent="0.2">
      <c r="A16" s="14" t="s">
        <v>20</v>
      </c>
      <c r="B16" s="15" t="s">
        <v>21</v>
      </c>
      <c r="C16" s="16">
        <v>1</v>
      </c>
      <c r="D16" s="28"/>
      <c r="E16" s="13">
        <f t="shared" si="0"/>
        <v>0</v>
      </c>
    </row>
    <row r="17" spans="1:5" ht="25.5" x14ac:dyDescent="0.2">
      <c r="A17" s="14" t="s">
        <v>22</v>
      </c>
      <c r="B17" s="15" t="s">
        <v>23</v>
      </c>
      <c r="C17" s="16">
        <v>1</v>
      </c>
      <c r="D17" s="28"/>
      <c r="E17" s="13">
        <f t="shared" si="0"/>
        <v>0</v>
      </c>
    </row>
    <row r="18" spans="1:5" ht="25.5" x14ac:dyDescent="0.2">
      <c r="A18" s="14" t="s">
        <v>24</v>
      </c>
      <c r="B18" s="15" t="s">
        <v>25</v>
      </c>
      <c r="C18" s="16">
        <v>1</v>
      </c>
      <c r="D18" s="29"/>
      <c r="E18" s="13">
        <f t="shared" si="0"/>
        <v>0</v>
      </c>
    </row>
    <row r="19" spans="1:5" ht="25.5" x14ac:dyDescent="0.2">
      <c r="A19" s="14" t="s">
        <v>26</v>
      </c>
      <c r="B19" s="15" t="s">
        <v>27</v>
      </c>
      <c r="C19" s="16">
        <v>1</v>
      </c>
      <c r="D19" s="29"/>
      <c r="E19" s="13">
        <f t="shared" si="0"/>
        <v>0</v>
      </c>
    </row>
    <row r="20" spans="1:5" ht="25.5" x14ac:dyDescent="0.2">
      <c r="A20" s="14" t="s">
        <v>28</v>
      </c>
      <c r="B20" s="15" t="s">
        <v>29</v>
      </c>
      <c r="C20" s="16">
        <v>1</v>
      </c>
      <c r="D20" s="29"/>
      <c r="E20" s="17">
        <f t="shared" si="0"/>
        <v>0</v>
      </c>
    </row>
    <row r="21" spans="1:5" ht="26.25" thickBot="1" x14ac:dyDescent="0.25">
      <c r="A21" s="18" t="s">
        <v>30</v>
      </c>
      <c r="B21" s="19" t="s">
        <v>31</v>
      </c>
      <c r="C21" s="20">
        <v>1</v>
      </c>
      <c r="D21" s="29"/>
      <c r="E21" s="21">
        <f t="shared" si="0"/>
        <v>0</v>
      </c>
    </row>
    <row r="22" spans="1:5" ht="30" customHeight="1" thickTop="1" thickBot="1" x14ac:dyDescent="0.25">
      <c r="C22" s="22"/>
      <c r="D22" s="23" t="s">
        <v>37</v>
      </c>
      <c r="E22" s="24">
        <f>SUM(E6:E21)</f>
        <v>0</v>
      </c>
    </row>
    <row r="23" spans="1:5" ht="15.75" thickTop="1" thickBot="1" x14ac:dyDescent="0.25">
      <c r="A23" s="31"/>
      <c r="B23" s="30" t="s">
        <v>44</v>
      </c>
    </row>
    <row r="26" spans="1:5" ht="14.25" x14ac:dyDescent="0.2">
      <c r="C26" s="25" t="s">
        <v>41</v>
      </c>
      <c r="D26" s="26" t="s">
        <v>38</v>
      </c>
    </row>
    <row r="27" spans="1:5" ht="14.25" x14ac:dyDescent="0.2">
      <c r="C27" s="27"/>
      <c r="D27" s="26" t="s">
        <v>39</v>
      </c>
    </row>
    <row r="28" spans="1:5" ht="14.25" x14ac:dyDescent="0.2">
      <c r="C28" s="27"/>
      <c r="D28" s="26" t="s">
        <v>40</v>
      </c>
    </row>
  </sheetData>
  <sheetProtection algorithmName="SHA-512" hashValue="eh3VxrsGYMIISoflPmv8LQckqv1XUOQYOFg+nsDyJa/M+8W/e0KSIXcEMHk/cIVQgat9z/1xCiEY5AWgHNhrpQ==" saltValue="vGZVjlkm5TxroUsf510p7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cp:lastPrinted>2024-02-13T18:07:44Z</cp:lastPrinted>
  <dcterms:created xsi:type="dcterms:W3CDTF">2024-02-13T08:56:13Z</dcterms:created>
  <dcterms:modified xsi:type="dcterms:W3CDTF">2024-02-22T11:04:36Z</dcterms:modified>
</cp:coreProperties>
</file>